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администрация" sheetId="1" r:id="rId1"/>
    <sheet name="СДК" sheetId="2" r:id="rId2"/>
  </sheets>
  <definedNames/>
  <calcPr fullCalcOnLoad="1"/>
</workbook>
</file>

<file path=xl/sharedStrings.xml><?xml version="1.0" encoding="utf-8"?>
<sst xmlns="http://schemas.openxmlformats.org/spreadsheetml/2006/main" count="148" uniqueCount="74">
  <si>
    <t>КБК</t>
  </si>
  <si>
    <t>ОК ВЭ Д</t>
  </si>
  <si>
    <t>ОК ДП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</si>
  <si>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</si>
  <si>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</si>
  <si>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</si>
  <si>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(Ед. изм ере ния)</t>
  </si>
  <si>
    <t>Количе ство (объем)</t>
  </si>
  <si>
    <t>Ориентиро вочная начальная (максимальная) цена контракта</t>
  </si>
  <si>
    <t>Условия финансового обеспечения исполнения контракта (включая размер аванса)</t>
  </si>
  <si>
    <t>График осуществления процедур закупки)</t>
  </si>
  <si>
    <t>Срок размещения заказа 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</si>
  <si>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</si>
  <si>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</si>
  <si>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</si>
  <si>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Условия контракта</t>
  </si>
  <si>
    <t>Приложение №2</t>
  </si>
  <si>
    <t xml:space="preserve">                                 к совместному приказу Минэкономразвития России и Федерального казначейства "Об установлении особенностей размещения планов-графиков в единой информационной системе в сфере закупок или до ввода в эксплуатацию указанной системы на официальном сайте Российской Федерации в информационно- телекоммуникационной сети "интернет" для размещения информации о размещении заказов на поставки товаров, выполнение работ, оказание услуг на 2014 год"</t>
  </si>
  <si>
    <t>от "     " _______________ 201__г. № ________</t>
  </si>
  <si>
    <t>ФОРМА ПЛАНА-ГРАФИКА ЗАКУПОК</t>
  </si>
  <si>
    <t>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</si>
  <si>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</si>
  <si>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</si>
  <si>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</si>
  <si>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</si>
  <si>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</si>
  <si>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Администрация сельсого поселения "Село Головтеево"</t>
  </si>
  <si>
    <t xml:space="preserve">249076, Калужская область, Малоярославецкий район, с.Головтеево, ул.Солнечная, д.3, тел. (48431)27101, факс (48431)27404, e-mail selogolovteevo@gmail.com </t>
  </si>
  <si>
    <t>подпись</t>
  </si>
  <si>
    <t>Глава администрации сельского поселения "Село Головтеево" А.Ф.Бурыкин</t>
  </si>
  <si>
    <t>"_____" _____________20___г.</t>
  </si>
  <si>
    <t>(дата утверждения)</t>
  </si>
  <si>
    <t>(ФИО, должность руководителя (уполномоченного должностного лица) заказчика</t>
  </si>
  <si>
    <t>МУК "Головтеевский СДК"</t>
  </si>
  <si>
    <t xml:space="preserve">249076, Калужская область, Малоярославецкий район, с.Головтеево, ул.Солнечная, д.3, тел. (48431)27266, факс (48431)27404, e-mail selogolovteevo@gmail.com </t>
  </si>
  <si>
    <t xml:space="preserve">Демидкова Т.Н. - Директор МУК "Головтеевский СДК" </t>
  </si>
  <si>
    <t>услуги связи</t>
  </si>
  <si>
    <t>теплоснабжение</t>
  </si>
  <si>
    <t>00301047400000400</t>
  </si>
  <si>
    <t>242</t>
  </si>
  <si>
    <t>221</t>
  </si>
  <si>
    <t>КВР</t>
  </si>
  <si>
    <t>КОСГУ</t>
  </si>
  <si>
    <t>244</t>
  </si>
  <si>
    <t>223</t>
  </si>
  <si>
    <t>00301139000000920</t>
  </si>
  <si>
    <t>00303099000001000</t>
  </si>
  <si>
    <t>00305030500101250</t>
  </si>
  <si>
    <t>00305030500103250</t>
  </si>
  <si>
    <t>00305030500105250</t>
  </si>
  <si>
    <t>00311050200111050</t>
  </si>
  <si>
    <t>00308010810100260</t>
  </si>
  <si>
    <t>00308010820100260</t>
  </si>
  <si>
    <t>ростелеком</t>
  </si>
  <si>
    <t>КСК</t>
  </si>
  <si>
    <t>МСЗ Тепло</t>
  </si>
  <si>
    <t>МСЗ Вода</t>
  </si>
  <si>
    <t>00304099000104090</t>
  </si>
  <si>
    <t>00304129000100610</t>
  </si>
  <si>
    <t>00305013000000030</t>
  </si>
  <si>
    <t>фкгс</t>
  </si>
  <si>
    <t>аукцион</t>
  </si>
  <si>
    <t>на 2019 год</t>
  </si>
  <si>
    <t xml:space="preserve"> Решение №32 от 17.12.18</t>
  </si>
  <si>
    <t>00305030500104250</t>
  </si>
  <si>
    <t>003050306001L5550</t>
  </si>
  <si>
    <t>монополист</t>
  </si>
  <si>
    <t>Монополисты и аукцион</t>
  </si>
  <si>
    <t>единственный поставщик</t>
  </si>
  <si>
    <t>КСК общая сумма договора</t>
  </si>
  <si>
    <t>монополисты</t>
  </si>
  <si>
    <t>особые закупки</t>
  </si>
  <si>
    <r>
      <t xml:space="preserve">"29" </t>
    </r>
    <r>
      <rPr>
        <u val="single"/>
        <sz val="11"/>
        <color indexed="8"/>
        <rFont val="Calibri"/>
        <family val="2"/>
      </rPr>
      <t xml:space="preserve">декабря </t>
    </r>
    <r>
      <rPr>
        <sz val="11"/>
        <color theme="1"/>
        <rFont val="Calibri"/>
        <family val="2"/>
      </rPr>
      <t>2018г.</t>
    </r>
  </si>
  <si>
    <t>243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</si>
</sst>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38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36" fillId="34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1" xfId="0" applyFill="1" applyBorder="1" applyAlignment="1">
      <alignment horizontal="center"/>
    </xf>
    <xf numFmtId="0" fontId="38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33" borderId="11" xfId="0" applyFill="1" applyBorder="1" applyAlignment="1">
      <alignment horizontal="left"/>
    </xf>
    <xf numFmtId="2" fontId="0" fillId="0" borderId="10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21">
      <selection activeCell="N47" sqref="N47:P47"/>
    </sheetView>
  </sheetViews>
  <sheetFormatPr defaultColWidth="9.140625" defaultRowHeight="15"/>
  <cols>
    <col min="1" max="1" width="18.28125" style="0" customWidth="1"/>
    <col min="2" max="2" width="7.28125" style="0" customWidth="1"/>
    <col min="3" max="3" width="6.7109375" style="0" customWidth="1"/>
    <col min="4" max="4" width="4.421875" style="0" customWidth="1"/>
    <col min="5" max="5" width="5.8515625" style="0" customWidth="1"/>
    <col min="7" max="7" width="18.140625" style="0" customWidth="1"/>
    <col min="8" max="8" width="18.421875" style="0" customWidth="1"/>
    <col min="9" max="9" width="6.7109375" style="0" customWidth="1"/>
    <col min="11" max="11" width="13.8515625" style="0" customWidth="1"/>
    <col min="12" max="12" width="9.140625" style="0" customWidth="1"/>
    <col min="13" max="13" width="7.28125" style="0" customWidth="1"/>
  </cols>
  <sheetData>
    <row r="1" spans="12:16" ht="15">
      <c r="L1" s="30" t="s">
        <v>16</v>
      </c>
      <c r="M1" s="30"/>
      <c r="N1" s="30"/>
      <c r="O1" s="30"/>
      <c r="P1" s="30"/>
    </row>
    <row r="2" spans="8:16" ht="15">
      <c r="H2" s="31" t="s">
        <v>17</v>
      </c>
      <c r="I2" s="31"/>
      <c r="J2" s="31"/>
      <c r="K2" s="31"/>
      <c r="L2" s="31"/>
      <c r="M2" s="31"/>
      <c r="N2" s="31"/>
      <c r="O2" s="31"/>
      <c r="P2" s="31"/>
    </row>
    <row r="3" spans="8:16" ht="15">
      <c r="H3" s="31"/>
      <c r="I3" s="31"/>
      <c r="J3" s="31"/>
      <c r="K3" s="31"/>
      <c r="L3" s="31"/>
      <c r="M3" s="31"/>
      <c r="N3" s="31"/>
      <c r="O3" s="31"/>
      <c r="P3" s="31"/>
    </row>
    <row r="4" spans="8:16" ht="15">
      <c r="H4" s="31"/>
      <c r="I4" s="31"/>
      <c r="J4" s="31"/>
      <c r="K4" s="31"/>
      <c r="L4" s="31"/>
      <c r="M4" s="31"/>
      <c r="N4" s="31"/>
      <c r="O4" s="31"/>
      <c r="P4" s="31"/>
    </row>
    <row r="5" spans="8:16" ht="15">
      <c r="H5" s="31"/>
      <c r="I5" s="31"/>
      <c r="J5" s="31"/>
      <c r="K5" s="31"/>
      <c r="L5" s="31"/>
      <c r="M5" s="31"/>
      <c r="N5" s="31"/>
      <c r="O5" s="31"/>
      <c r="P5" s="31"/>
    </row>
    <row r="6" spans="8:16" ht="30.75" customHeight="1">
      <c r="H6" s="31"/>
      <c r="I6" s="31"/>
      <c r="J6" s="31"/>
      <c r="K6" s="31"/>
      <c r="L6" s="31"/>
      <c r="M6" s="31"/>
      <c r="N6" s="31"/>
      <c r="O6" s="31"/>
      <c r="P6" s="31"/>
    </row>
    <row r="7" spans="8:16" ht="15" hidden="1">
      <c r="H7" s="31"/>
      <c r="I7" s="31"/>
      <c r="J7" s="31"/>
      <c r="K7" s="31"/>
      <c r="L7" s="31"/>
      <c r="M7" s="31"/>
      <c r="N7" s="31"/>
      <c r="O7" s="31"/>
      <c r="P7" s="31"/>
    </row>
    <row r="8" spans="8:16" ht="15" hidden="1">
      <c r="H8" s="31"/>
      <c r="I8" s="31"/>
      <c r="J8" s="31"/>
      <c r="K8" s="31"/>
      <c r="L8" s="31"/>
      <c r="M8" s="31"/>
      <c r="N8" s="31"/>
      <c r="O8" s="31"/>
      <c r="P8" s="31"/>
    </row>
    <row r="9" spans="11:16" ht="15">
      <c r="K9" s="30" t="s">
        <v>18</v>
      </c>
      <c r="L9" s="30"/>
      <c r="M9" s="30"/>
      <c r="N9" s="30"/>
      <c r="O9" s="30"/>
      <c r="P9" s="30"/>
    </row>
    <row r="11" spans="1:16" ht="21">
      <c r="A11" s="32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21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1">
      <c r="A13" s="33" t="s">
        <v>62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1" ht="15">
      <c r="C14" s="18" t="s">
        <v>63</v>
      </c>
      <c r="D14" s="18"/>
      <c r="E14" s="18"/>
      <c r="F14" s="18"/>
      <c r="G14" s="18"/>
      <c r="H14" s="18"/>
      <c r="I14" s="18"/>
      <c r="J14" s="18"/>
      <c r="K14" s="18"/>
    </row>
    <row r="15" spans="1:14" ht="15">
      <c r="A15" s="20" t="s">
        <v>21</v>
      </c>
      <c r="B15" s="20"/>
      <c r="C15" s="20"/>
      <c r="D15" s="20"/>
      <c r="E15" s="20"/>
      <c r="F15" s="20"/>
      <c r="G15" s="20"/>
      <c r="H15" s="28" t="s">
        <v>26</v>
      </c>
      <c r="I15" s="28"/>
      <c r="J15" s="28"/>
      <c r="K15" s="28"/>
      <c r="L15" s="28"/>
      <c r="M15" s="28"/>
      <c r="N15" s="28"/>
    </row>
    <row r="16" spans="1:14" ht="45" customHeight="1">
      <c r="A16" s="20" t="s">
        <v>22</v>
      </c>
      <c r="B16" s="20"/>
      <c r="C16" s="20"/>
      <c r="D16" s="20"/>
      <c r="E16" s="20"/>
      <c r="F16" s="20"/>
      <c r="G16" s="20"/>
      <c r="H16" s="25" t="s">
        <v>27</v>
      </c>
      <c r="I16" s="26"/>
      <c r="J16" s="26"/>
      <c r="K16" s="26"/>
      <c r="L16" s="26"/>
      <c r="M16" s="26"/>
      <c r="N16" s="27"/>
    </row>
    <row r="17" spans="1:14" ht="15">
      <c r="A17" s="20" t="s">
        <v>23</v>
      </c>
      <c r="B17" s="20"/>
      <c r="C17" s="20"/>
      <c r="D17" s="20"/>
      <c r="E17" s="20"/>
      <c r="F17" s="20"/>
      <c r="G17" s="20"/>
      <c r="H17" s="28">
        <v>4011016909</v>
      </c>
      <c r="I17" s="28"/>
      <c r="J17" s="28"/>
      <c r="K17" s="28"/>
      <c r="L17" s="28"/>
      <c r="M17" s="28"/>
      <c r="N17" s="28"/>
    </row>
    <row r="18" spans="1:14" ht="15">
      <c r="A18" s="20" t="s">
        <v>24</v>
      </c>
      <c r="B18" s="20"/>
      <c r="C18" s="20"/>
      <c r="D18" s="20"/>
      <c r="E18" s="20"/>
      <c r="F18" s="20"/>
      <c r="G18" s="20"/>
      <c r="H18" s="28">
        <v>401101001</v>
      </c>
      <c r="I18" s="28"/>
      <c r="J18" s="28"/>
      <c r="K18" s="28"/>
      <c r="L18" s="28"/>
      <c r="M18" s="28"/>
      <c r="N18" s="28"/>
    </row>
    <row r="19" spans="1:14" ht="15">
      <c r="A19" s="20" t="s">
        <v>25</v>
      </c>
      <c r="B19" s="20"/>
      <c r="C19" s="20"/>
      <c r="D19" s="20"/>
      <c r="E19" s="20"/>
      <c r="F19" s="20"/>
      <c r="G19" s="20"/>
      <c r="H19" s="28">
        <v>2963452</v>
      </c>
      <c r="I19" s="28"/>
      <c r="J19" s="28"/>
      <c r="K19" s="28"/>
      <c r="L19" s="28"/>
      <c r="M19" s="28"/>
      <c r="N19" s="28"/>
    </row>
    <row r="21" spans="1:16" ht="15">
      <c r="A21" s="21" t="s">
        <v>0</v>
      </c>
      <c r="B21" s="10"/>
      <c r="C21" s="10"/>
      <c r="D21" s="21" t="s">
        <v>1</v>
      </c>
      <c r="E21" s="21" t="s">
        <v>2</v>
      </c>
      <c r="F21" s="28" t="s">
        <v>15</v>
      </c>
      <c r="G21" s="28"/>
      <c r="H21" s="28"/>
      <c r="I21" s="28"/>
      <c r="J21" s="28"/>
      <c r="K21" s="28"/>
      <c r="L21" s="28"/>
      <c r="M21" s="28"/>
      <c r="N21" s="28"/>
      <c r="O21" s="21" t="s">
        <v>13</v>
      </c>
      <c r="P21" s="21" t="s">
        <v>14</v>
      </c>
    </row>
    <row r="22" spans="1:16" ht="45" customHeight="1">
      <c r="A22" s="21"/>
      <c r="B22" s="10"/>
      <c r="C22" s="10"/>
      <c r="D22" s="21"/>
      <c r="E22" s="21"/>
      <c r="F22" s="21" t="s">
        <v>3</v>
      </c>
      <c r="G22" s="21" t="s">
        <v>4</v>
      </c>
      <c r="H22" s="21" t="s">
        <v>5</v>
      </c>
      <c r="I22" s="21" t="s">
        <v>6</v>
      </c>
      <c r="J22" s="21" t="s">
        <v>7</v>
      </c>
      <c r="K22" s="21" t="s">
        <v>8</v>
      </c>
      <c r="L22" s="21" t="s">
        <v>9</v>
      </c>
      <c r="M22" s="21" t="s">
        <v>10</v>
      </c>
      <c r="N22" s="21"/>
      <c r="O22" s="21"/>
      <c r="P22" s="21"/>
    </row>
    <row r="23" spans="1:16" ht="154.5" customHeight="1">
      <c r="A23" s="21"/>
      <c r="B23" s="10" t="s">
        <v>41</v>
      </c>
      <c r="C23" s="10" t="s">
        <v>42</v>
      </c>
      <c r="D23" s="21"/>
      <c r="E23" s="21"/>
      <c r="F23" s="21"/>
      <c r="G23" s="21"/>
      <c r="H23" s="21"/>
      <c r="I23" s="21"/>
      <c r="J23" s="21"/>
      <c r="K23" s="21"/>
      <c r="L23" s="21"/>
      <c r="M23" s="3" t="s">
        <v>11</v>
      </c>
      <c r="N23" s="3" t="s">
        <v>12</v>
      </c>
      <c r="O23" s="21"/>
      <c r="P23" s="21"/>
    </row>
    <row r="24" spans="1:16" ht="15">
      <c r="A24" s="2">
        <v>1</v>
      </c>
      <c r="B24" s="11"/>
      <c r="C24" s="11"/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2">
        <v>9</v>
      </c>
      <c r="L24" s="2">
        <v>10</v>
      </c>
      <c r="M24" s="2">
        <v>11</v>
      </c>
      <c r="N24" s="2">
        <v>12</v>
      </c>
      <c r="O24" s="2">
        <v>13</v>
      </c>
      <c r="P24" s="2">
        <v>14</v>
      </c>
    </row>
    <row r="25" spans="1:16" ht="15">
      <c r="A25" s="4" t="s">
        <v>38</v>
      </c>
      <c r="B25" s="4" t="s">
        <v>39</v>
      </c>
      <c r="C25" s="4"/>
      <c r="D25" s="4"/>
      <c r="E25" s="4"/>
      <c r="F25" s="4"/>
      <c r="G25" s="4"/>
      <c r="H25" s="4"/>
      <c r="I25" s="4"/>
      <c r="J25" s="4"/>
      <c r="K25" s="13">
        <v>212300</v>
      </c>
      <c r="L25" s="4"/>
      <c r="M25" s="4"/>
      <c r="N25" s="4"/>
      <c r="O25" s="4"/>
      <c r="P25" s="4"/>
    </row>
    <row r="26" spans="1:16" ht="15" hidden="1">
      <c r="A26" s="4" t="s">
        <v>38</v>
      </c>
      <c r="B26" s="4" t="s">
        <v>39</v>
      </c>
      <c r="C26" s="4"/>
      <c r="D26" s="4"/>
      <c r="E26" s="4"/>
      <c r="F26" s="4"/>
      <c r="G26" s="4" t="s">
        <v>36</v>
      </c>
      <c r="H26" s="4"/>
      <c r="I26" s="4"/>
      <c r="J26" s="4"/>
      <c r="K26" s="5"/>
      <c r="L26" s="4"/>
      <c r="M26" s="4"/>
      <c r="N26" s="4"/>
      <c r="O26" s="4"/>
      <c r="P26" s="4"/>
    </row>
    <row r="27" spans="1:16" ht="15">
      <c r="A27" s="4" t="s">
        <v>38</v>
      </c>
      <c r="B27" s="4" t="s">
        <v>39</v>
      </c>
      <c r="C27" s="4" t="s">
        <v>40</v>
      </c>
      <c r="D27" s="4"/>
      <c r="E27" s="4"/>
      <c r="F27" s="4"/>
      <c r="G27" s="4" t="s">
        <v>53</v>
      </c>
      <c r="H27" s="4" t="s">
        <v>66</v>
      </c>
      <c r="I27" s="4"/>
      <c r="J27" s="4"/>
      <c r="K27" s="12">
        <v>16500</v>
      </c>
      <c r="L27" s="4"/>
      <c r="M27" s="4"/>
      <c r="N27" s="4"/>
      <c r="O27" s="4"/>
      <c r="P27" s="4"/>
    </row>
    <row r="28" spans="1:16" ht="15">
      <c r="A28" s="4" t="s">
        <v>38</v>
      </c>
      <c r="B28" s="4" t="s">
        <v>43</v>
      </c>
      <c r="C28" s="4" t="s">
        <v>44</v>
      </c>
      <c r="D28" s="4"/>
      <c r="E28" s="4"/>
      <c r="F28" s="4"/>
      <c r="G28" s="4" t="s">
        <v>54</v>
      </c>
      <c r="H28" s="4" t="s">
        <v>66</v>
      </c>
      <c r="I28" s="4"/>
      <c r="J28" s="14"/>
      <c r="K28" s="12">
        <v>5000</v>
      </c>
      <c r="L28" s="4"/>
      <c r="M28" s="4"/>
      <c r="N28" s="4"/>
      <c r="O28" s="4"/>
      <c r="P28" s="4"/>
    </row>
    <row r="29" spans="1:16" ht="15">
      <c r="A29" s="4" t="s">
        <v>38</v>
      </c>
      <c r="B29" s="4" t="s">
        <v>43</v>
      </c>
      <c r="C29" s="4" t="s">
        <v>44</v>
      </c>
      <c r="D29" s="4"/>
      <c r="E29" s="4"/>
      <c r="F29" s="4"/>
      <c r="G29" s="4" t="s">
        <v>55</v>
      </c>
      <c r="H29" s="4" t="s">
        <v>66</v>
      </c>
      <c r="I29" s="4"/>
      <c r="J29" s="14"/>
      <c r="K29" s="12">
        <v>251648.36</v>
      </c>
      <c r="L29" s="4"/>
      <c r="M29" s="4"/>
      <c r="N29" s="4"/>
      <c r="O29" s="4"/>
      <c r="P29" s="4"/>
    </row>
    <row r="30" spans="1:16" ht="15">
      <c r="A30" s="4" t="s">
        <v>38</v>
      </c>
      <c r="B30" s="4" t="s">
        <v>43</v>
      </c>
      <c r="C30" s="4" t="s">
        <v>44</v>
      </c>
      <c r="D30" s="4"/>
      <c r="E30" s="4"/>
      <c r="F30" s="4"/>
      <c r="G30" s="4" t="s">
        <v>56</v>
      </c>
      <c r="H30" s="4" t="s">
        <v>66</v>
      </c>
      <c r="I30" s="4"/>
      <c r="J30" s="14"/>
      <c r="K30" s="12">
        <v>1385.88</v>
      </c>
      <c r="L30" s="4"/>
      <c r="M30" s="4"/>
      <c r="N30" s="4"/>
      <c r="O30" s="4"/>
      <c r="P30" s="4"/>
    </row>
    <row r="31" spans="1:16" ht="15">
      <c r="A31" s="4" t="s">
        <v>38</v>
      </c>
      <c r="B31" s="4" t="s">
        <v>43</v>
      </c>
      <c r="C31" s="4"/>
      <c r="D31" s="4"/>
      <c r="E31" s="4"/>
      <c r="F31" s="4"/>
      <c r="G31" s="4"/>
      <c r="H31" s="4"/>
      <c r="I31" s="4"/>
      <c r="J31" s="14"/>
      <c r="K31" s="13">
        <v>698605.76</v>
      </c>
      <c r="L31" s="4"/>
      <c r="M31" s="4"/>
      <c r="N31" s="4"/>
      <c r="O31" s="4"/>
      <c r="P31" s="4"/>
    </row>
    <row r="32" spans="1:16" ht="15">
      <c r="A32" s="4" t="s">
        <v>45</v>
      </c>
      <c r="B32" s="4" t="s">
        <v>43</v>
      </c>
      <c r="C32" s="4"/>
      <c r="D32" s="4"/>
      <c r="E32" s="4"/>
      <c r="F32" s="4"/>
      <c r="G32" s="4"/>
      <c r="H32" s="4"/>
      <c r="I32" s="4"/>
      <c r="J32" s="4"/>
      <c r="K32" s="5">
        <v>125000</v>
      </c>
      <c r="L32" s="4"/>
      <c r="M32" s="4"/>
      <c r="N32" s="4"/>
      <c r="O32" s="4"/>
      <c r="P32" s="4"/>
    </row>
    <row r="33" spans="1:16" ht="15">
      <c r="A33" s="4" t="s">
        <v>46</v>
      </c>
      <c r="B33" s="4" t="s">
        <v>43</v>
      </c>
      <c r="C33" s="4"/>
      <c r="D33" s="4"/>
      <c r="E33" s="4"/>
      <c r="F33" s="4"/>
      <c r="G33" s="4"/>
      <c r="H33" s="4"/>
      <c r="I33" s="4"/>
      <c r="J33" s="4"/>
      <c r="K33" s="5">
        <v>48978.8</v>
      </c>
      <c r="L33" s="4"/>
      <c r="M33" s="4"/>
      <c r="N33" s="4"/>
      <c r="O33" s="4"/>
      <c r="P33" s="4"/>
    </row>
    <row r="34" spans="1:16" ht="15">
      <c r="A34" s="4" t="s">
        <v>57</v>
      </c>
      <c r="B34" s="4" t="s">
        <v>43</v>
      </c>
      <c r="C34" s="4"/>
      <c r="D34" s="4"/>
      <c r="E34" s="4"/>
      <c r="F34" s="4"/>
      <c r="G34" s="4"/>
      <c r="H34" s="4"/>
      <c r="I34" s="4"/>
      <c r="J34" s="4"/>
      <c r="K34" s="5">
        <v>279072</v>
      </c>
      <c r="L34" s="4"/>
      <c r="M34" s="4"/>
      <c r="N34" s="4"/>
      <c r="O34" s="4"/>
      <c r="P34" s="4"/>
    </row>
    <row r="35" spans="1:16" ht="15">
      <c r="A35" s="4" t="s">
        <v>58</v>
      </c>
      <c r="B35" s="4" t="s">
        <v>43</v>
      </c>
      <c r="C35" s="4"/>
      <c r="D35" s="4"/>
      <c r="E35" s="4"/>
      <c r="F35" s="4"/>
      <c r="G35" s="4"/>
      <c r="H35" s="4"/>
      <c r="I35" s="4"/>
      <c r="J35" s="4"/>
      <c r="K35" s="5"/>
      <c r="L35" s="4"/>
      <c r="M35" s="4"/>
      <c r="N35" s="4"/>
      <c r="O35" s="4"/>
      <c r="P35" s="4"/>
    </row>
    <row r="36" spans="1:16" ht="15">
      <c r="A36" s="4" t="s">
        <v>59</v>
      </c>
      <c r="B36" s="4" t="s">
        <v>43</v>
      </c>
      <c r="C36" s="4"/>
      <c r="D36" s="4"/>
      <c r="E36" s="4"/>
      <c r="F36" s="4"/>
      <c r="G36" s="4"/>
      <c r="H36" s="4"/>
      <c r="I36" s="4"/>
      <c r="J36" s="4"/>
      <c r="K36" s="5">
        <v>30000</v>
      </c>
      <c r="L36" s="4"/>
      <c r="M36" s="4"/>
      <c r="N36" s="4"/>
      <c r="O36" s="4"/>
      <c r="P36" s="4"/>
    </row>
    <row r="37" spans="1:16" ht="15">
      <c r="A37" s="4" t="s">
        <v>47</v>
      </c>
      <c r="B37" s="4" t="s">
        <v>43</v>
      </c>
      <c r="C37" s="4" t="s">
        <v>44</v>
      </c>
      <c r="D37" s="4"/>
      <c r="E37" s="4"/>
      <c r="F37" s="4"/>
      <c r="G37" s="4" t="s">
        <v>54</v>
      </c>
      <c r="H37" s="4" t="s">
        <v>66</v>
      </c>
      <c r="I37" s="4"/>
      <c r="J37" s="15"/>
      <c r="K37" s="12">
        <v>1142844</v>
      </c>
      <c r="L37" s="4"/>
      <c r="M37" s="4"/>
      <c r="N37" s="4"/>
      <c r="O37" s="4"/>
      <c r="P37" s="4"/>
    </row>
    <row r="38" spans="1:16" ht="15">
      <c r="A38" s="4" t="s">
        <v>47</v>
      </c>
      <c r="B38" s="4" t="s">
        <v>43</v>
      </c>
      <c r="C38" s="4"/>
      <c r="D38" s="4"/>
      <c r="E38" s="4"/>
      <c r="F38" s="4"/>
      <c r="G38" s="4"/>
      <c r="H38" s="4"/>
      <c r="I38" s="4"/>
      <c r="J38" s="4"/>
      <c r="K38" s="13">
        <v>326460</v>
      </c>
      <c r="L38" s="4"/>
      <c r="M38" s="4"/>
      <c r="N38" s="4"/>
      <c r="O38" s="4"/>
      <c r="P38" s="4"/>
    </row>
    <row r="39" spans="1:16" ht="15">
      <c r="A39" s="4" t="s">
        <v>48</v>
      </c>
      <c r="B39" s="4" t="s">
        <v>43</v>
      </c>
      <c r="C39" s="4"/>
      <c r="D39" s="4"/>
      <c r="E39" s="4"/>
      <c r="F39" s="4"/>
      <c r="G39" s="4"/>
      <c r="H39" s="4"/>
      <c r="I39" s="4"/>
      <c r="J39" s="4"/>
      <c r="K39" s="5">
        <v>5000</v>
      </c>
      <c r="L39" s="4"/>
      <c r="M39" s="4"/>
      <c r="N39" s="4"/>
      <c r="O39" s="4"/>
      <c r="P39" s="4"/>
    </row>
    <row r="40" spans="1:16" ht="15">
      <c r="A40" s="4" t="s">
        <v>64</v>
      </c>
      <c r="B40" s="4" t="s">
        <v>43</v>
      </c>
      <c r="C40" s="4"/>
      <c r="D40" s="4"/>
      <c r="E40" s="4"/>
      <c r="F40" s="4"/>
      <c r="G40" s="4"/>
      <c r="H40" s="4"/>
      <c r="I40" s="4"/>
      <c r="J40" s="4"/>
      <c r="K40" s="5">
        <v>10000</v>
      </c>
      <c r="L40" s="4"/>
      <c r="M40" s="4"/>
      <c r="N40" s="4"/>
      <c r="O40" s="4"/>
      <c r="P40" s="4"/>
    </row>
    <row r="41" spans="1:16" ht="15">
      <c r="A41" s="4" t="s">
        <v>49</v>
      </c>
      <c r="B41" s="4" t="s">
        <v>43</v>
      </c>
      <c r="C41" s="4"/>
      <c r="D41" s="4"/>
      <c r="E41" s="4"/>
      <c r="F41" s="4"/>
      <c r="G41" s="4"/>
      <c r="H41" s="4"/>
      <c r="I41" s="4"/>
      <c r="J41" s="4"/>
      <c r="K41" s="5">
        <v>1737785.26</v>
      </c>
      <c r="L41" s="4"/>
      <c r="M41" s="4"/>
      <c r="N41" s="4"/>
      <c r="O41" s="4"/>
      <c r="P41" s="4"/>
    </row>
    <row r="42" spans="1:16" ht="15">
      <c r="A42" s="4" t="s">
        <v>65</v>
      </c>
      <c r="B42" s="4" t="s">
        <v>43</v>
      </c>
      <c r="C42" s="4"/>
      <c r="D42" s="4"/>
      <c r="E42" s="4"/>
      <c r="F42" s="4"/>
      <c r="G42" s="4"/>
      <c r="H42" s="4"/>
      <c r="I42" s="4"/>
      <c r="J42" s="4"/>
      <c r="K42" s="13">
        <v>3330297.48</v>
      </c>
      <c r="L42" s="4"/>
      <c r="M42" s="4"/>
      <c r="N42" s="4"/>
      <c r="O42" s="4"/>
      <c r="P42" s="4"/>
    </row>
    <row r="43" spans="1:16" ht="15">
      <c r="A43" s="4" t="s">
        <v>65</v>
      </c>
      <c r="B43" s="4" t="s">
        <v>43</v>
      </c>
      <c r="C43" s="4"/>
      <c r="D43" s="4"/>
      <c r="E43" s="4"/>
      <c r="F43" s="4"/>
      <c r="G43" s="4" t="s">
        <v>60</v>
      </c>
      <c r="H43" s="4" t="s">
        <v>61</v>
      </c>
      <c r="I43" s="4"/>
      <c r="J43" s="4"/>
      <c r="K43" s="12">
        <v>4106611.22</v>
      </c>
      <c r="L43" s="4"/>
      <c r="M43" s="4"/>
      <c r="N43" s="4"/>
      <c r="O43" s="4"/>
      <c r="P43" s="4"/>
    </row>
    <row r="44" spans="1:16" ht="15">
      <c r="A44" s="4" t="s">
        <v>50</v>
      </c>
      <c r="B44" s="4" t="s">
        <v>43</v>
      </c>
      <c r="C44" s="4"/>
      <c r="D44" s="4"/>
      <c r="E44" s="4"/>
      <c r="F44" s="4"/>
      <c r="G44" s="9"/>
      <c r="H44" s="4"/>
      <c r="I44" s="4"/>
      <c r="J44" s="4"/>
      <c r="K44" s="5">
        <v>250000</v>
      </c>
      <c r="L44" s="4"/>
      <c r="M44" s="4"/>
      <c r="N44" s="4"/>
      <c r="O44" s="4"/>
      <c r="P44" s="4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8">
        <f>SUM(K25:K44)</f>
        <v>12577488.76</v>
      </c>
      <c r="L45" s="1"/>
      <c r="M45" s="1"/>
      <c r="N45" s="1"/>
      <c r="O45" s="1"/>
      <c r="P45" s="1"/>
    </row>
    <row r="47" spans="1:16" ht="18" customHeight="1">
      <c r="A47" s="22" t="s">
        <v>29</v>
      </c>
      <c r="B47" s="22"/>
      <c r="C47" s="22"/>
      <c r="D47" s="23"/>
      <c r="E47" s="23"/>
      <c r="F47" s="23"/>
      <c r="G47" s="23"/>
      <c r="H47" s="23"/>
      <c r="J47" s="24"/>
      <c r="K47" s="24"/>
      <c r="L47" s="24"/>
      <c r="N47" s="29" t="s">
        <v>30</v>
      </c>
      <c r="O47" s="29"/>
      <c r="P47" s="29"/>
    </row>
    <row r="48" spans="1:15" ht="15">
      <c r="A48" s="19" t="s">
        <v>32</v>
      </c>
      <c r="B48" s="19"/>
      <c r="C48" s="19"/>
      <c r="D48" s="19"/>
      <c r="E48" s="19"/>
      <c r="F48" s="19"/>
      <c r="G48" s="19"/>
      <c r="H48" s="19"/>
      <c r="K48" s="6" t="s">
        <v>28</v>
      </c>
      <c r="O48" s="6" t="s">
        <v>31</v>
      </c>
    </row>
    <row r="50" spans="8:11" ht="15">
      <c r="H50" t="s">
        <v>67</v>
      </c>
      <c r="K50" s="16">
        <f>K27+K28+K29+K30+K37+K43</f>
        <v>5523989.46</v>
      </c>
    </row>
    <row r="51" spans="8:11" ht="15">
      <c r="H51" t="s">
        <v>68</v>
      </c>
      <c r="K51" s="16">
        <f>K45-K50</f>
        <v>7053499.3</v>
      </c>
    </row>
    <row r="52" spans="8:11" ht="15">
      <c r="H52" t="s">
        <v>69</v>
      </c>
      <c r="K52" s="16">
        <f>K28+K37</f>
        <v>1147844</v>
      </c>
    </row>
  </sheetData>
  <sheetProtection/>
  <mergeCells count="35">
    <mergeCell ref="P21:P23"/>
    <mergeCell ref="A21:A23"/>
    <mergeCell ref="H17:N17"/>
    <mergeCell ref="H18:N18"/>
    <mergeCell ref="H19:N19"/>
    <mergeCell ref="M22:N22"/>
    <mergeCell ref="F21:N21"/>
    <mergeCell ref="F22:F23"/>
    <mergeCell ref="G22:G23"/>
    <mergeCell ref="L1:P1"/>
    <mergeCell ref="H2:P8"/>
    <mergeCell ref="K9:P9"/>
    <mergeCell ref="A11:P11"/>
    <mergeCell ref="A12:P12"/>
    <mergeCell ref="A13:P13"/>
    <mergeCell ref="A15:G15"/>
    <mergeCell ref="A16:G16"/>
    <mergeCell ref="H16:N16"/>
    <mergeCell ref="H15:N15"/>
    <mergeCell ref="A17:G17"/>
    <mergeCell ref="N47:P47"/>
    <mergeCell ref="I22:I23"/>
    <mergeCell ref="J22:J23"/>
    <mergeCell ref="K22:K23"/>
    <mergeCell ref="O21:O23"/>
    <mergeCell ref="C14:K14"/>
    <mergeCell ref="A48:H48"/>
    <mergeCell ref="A18:G18"/>
    <mergeCell ref="A19:G19"/>
    <mergeCell ref="D21:D23"/>
    <mergeCell ref="E21:E23"/>
    <mergeCell ref="A47:H47"/>
    <mergeCell ref="J47:L47"/>
    <mergeCell ref="L22:L23"/>
    <mergeCell ref="H22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2">
      <selection activeCell="H36" sqref="H36"/>
    </sheetView>
  </sheetViews>
  <sheetFormatPr defaultColWidth="9.140625" defaultRowHeight="15"/>
  <cols>
    <col min="1" max="1" width="18.28125" style="0" customWidth="1"/>
    <col min="2" max="2" width="7.28125" style="0" customWidth="1"/>
    <col min="3" max="3" width="8.7109375" style="0" customWidth="1"/>
    <col min="4" max="4" width="4.421875" style="0" customWidth="1"/>
    <col min="5" max="5" width="5.8515625" style="0" customWidth="1"/>
    <col min="7" max="7" width="18.140625" style="0" customWidth="1"/>
    <col min="8" max="8" width="18.421875" style="0" customWidth="1"/>
    <col min="9" max="9" width="6.7109375" style="0" customWidth="1"/>
    <col min="11" max="11" width="13.8515625" style="0" customWidth="1"/>
    <col min="12" max="12" width="9.140625" style="0" customWidth="1"/>
    <col min="13" max="13" width="7.28125" style="0" customWidth="1"/>
  </cols>
  <sheetData>
    <row r="1" spans="12:16" ht="15">
      <c r="L1" s="30" t="s">
        <v>16</v>
      </c>
      <c r="M1" s="30"/>
      <c r="N1" s="30"/>
      <c r="O1" s="30"/>
      <c r="P1" s="30"/>
    </row>
    <row r="2" spans="8:16" ht="15">
      <c r="H2" s="31" t="s">
        <v>17</v>
      </c>
      <c r="I2" s="31"/>
      <c r="J2" s="31"/>
      <c r="K2" s="31"/>
      <c r="L2" s="31"/>
      <c r="M2" s="31"/>
      <c r="N2" s="31"/>
      <c r="O2" s="31"/>
      <c r="P2" s="31"/>
    </row>
    <row r="3" spans="8:16" ht="15">
      <c r="H3" s="31"/>
      <c r="I3" s="31"/>
      <c r="J3" s="31"/>
      <c r="K3" s="31"/>
      <c r="L3" s="31"/>
      <c r="M3" s="31"/>
      <c r="N3" s="31"/>
      <c r="O3" s="31"/>
      <c r="P3" s="31"/>
    </row>
    <row r="4" spans="8:16" ht="15">
      <c r="H4" s="31"/>
      <c r="I4" s="31"/>
      <c r="J4" s="31"/>
      <c r="K4" s="31"/>
      <c r="L4" s="31"/>
      <c r="M4" s="31"/>
      <c r="N4" s="31"/>
      <c r="O4" s="31"/>
      <c r="P4" s="31"/>
    </row>
    <row r="5" spans="8:16" ht="15">
      <c r="H5" s="31"/>
      <c r="I5" s="31"/>
      <c r="J5" s="31"/>
      <c r="K5" s="31"/>
      <c r="L5" s="31"/>
      <c r="M5" s="31"/>
      <c r="N5" s="31"/>
      <c r="O5" s="31"/>
      <c r="P5" s="31"/>
    </row>
    <row r="6" spans="8:16" ht="30.75" customHeight="1">
      <c r="H6" s="31"/>
      <c r="I6" s="31"/>
      <c r="J6" s="31"/>
      <c r="K6" s="31"/>
      <c r="L6" s="31"/>
      <c r="M6" s="31"/>
      <c r="N6" s="31"/>
      <c r="O6" s="31"/>
      <c r="P6" s="31"/>
    </row>
    <row r="7" spans="8:16" ht="15" hidden="1">
      <c r="H7" s="31"/>
      <c r="I7" s="31"/>
      <c r="J7" s="31"/>
      <c r="K7" s="31"/>
      <c r="L7" s="31"/>
      <c r="M7" s="31"/>
      <c r="N7" s="31"/>
      <c r="O7" s="31"/>
      <c r="P7" s="31"/>
    </row>
    <row r="8" spans="8:16" ht="15" hidden="1">
      <c r="H8" s="31"/>
      <c r="I8" s="31"/>
      <c r="J8" s="31"/>
      <c r="K8" s="31"/>
      <c r="L8" s="31"/>
      <c r="M8" s="31"/>
      <c r="N8" s="31"/>
      <c r="O8" s="31"/>
      <c r="P8" s="31"/>
    </row>
    <row r="9" spans="11:16" ht="15">
      <c r="K9" s="30" t="s">
        <v>18</v>
      </c>
      <c r="L9" s="30"/>
      <c r="M9" s="30"/>
      <c r="N9" s="30"/>
      <c r="O9" s="30"/>
      <c r="P9" s="30"/>
    </row>
    <row r="11" spans="1:16" ht="21">
      <c r="A11" s="32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21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1">
      <c r="A13" s="33" t="s">
        <v>62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4" ht="1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">
      <c r="A15" s="20" t="s">
        <v>21</v>
      </c>
      <c r="B15" s="20"/>
      <c r="C15" s="20"/>
      <c r="D15" s="20"/>
      <c r="E15" s="20"/>
      <c r="F15" s="20"/>
      <c r="G15" s="20"/>
      <c r="H15" s="28" t="s">
        <v>33</v>
      </c>
      <c r="I15" s="28"/>
      <c r="J15" s="28"/>
      <c r="K15" s="28"/>
      <c r="L15" s="28"/>
      <c r="M15" s="28"/>
      <c r="N15" s="28"/>
    </row>
    <row r="16" spans="1:14" ht="45" customHeight="1">
      <c r="A16" s="20" t="s">
        <v>22</v>
      </c>
      <c r="B16" s="20"/>
      <c r="C16" s="20"/>
      <c r="D16" s="20"/>
      <c r="E16" s="20"/>
      <c r="F16" s="20"/>
      <c r="G16" s="20"/>
      <c r="H16" s="25" t="s">
        <v>34</v>
      </c>
      <c r="I16" s="26"/>
      <c r="J16" s="26"/>
      <c r="K16" s="26"/>
      <c r="L16" s="26"/>
      <c r="M16" s="26"/>
      <c r="N16" s="27"/>
    </row>
    <row r="17" spans="1:14" ht="15">
      <c r="A17" s="20" t="s">
        <v>23</v>
      </c>
      <c r="B17" s="20"/>
      <c r="C17" s="20"/>
      <c r="D17" s="20"/>
      <c r="E17" s="20"/>
      <c r="F17" s="20"/>
      <c r="G17" s="20"/>
      <c r="H17" s="28">
        <v>4011017638</v>
      </c>
      <c r="I17" s="28"/>
      <c r="J17" s="28"/>
      <c r="K17" s="28"/>
      <c r="L17" s="28"/>
      <c r="M17" s="28"/>
      <c r="N17" s="28"/>
    </row>
    <row r="18" spans="1:14" ht="15">
      <c r="A18" s="20" t="s">
        <v>24</v>
      </c>
      <c r="B18" s="20"/>
      <c r="C18" s="20"/>
      <c r="D18" s="20"/>
      <c r="E18" s="20"/>
      <c r="F18" s="20"/>
      <c r="G18" s="20"/>
      <c r="H18" s="28">
        <v>401101001</v>
      </c>
      <c r="I18" s="28"/>
      <c r="J18" s="28"/>
      <c r="K18" s="28"/>
      <c r="L18" s="28"/>
      <c r="M18" s="28"/>
      <c r="N18" s="28"/>
    </row>
    <row r="19" spans="1:14" ht="15">
      <c r="A19" s="20" t="s">
        <v>25</v>
      </c>
      <c r="B19" s="20"/>
      <c r="C19" s="20"/>
      <c r="D19" s="20"/>
      <c r="E19" s="20"/>
      <c r="F19" s="20"/>
      <c r="G19" s="20"/>
      <c r="H19" s="28">
        <v>2963452</v>
      </c>
      <c r="I19" s="28"/>
      <c r="J19" s="28"/>
      <c r="K19" s="28"/>
      <c r="L19" s="28"/>
      <c r="M19" s="28"/>
      <c r="N19" s="28"/>
    </row>
    <row r="21" spans="1:16" ht="15">
      <c r="A21" s="21" t="s">
        <v>0</v>
      </c>
      <c r="B21" s="10"/>
      <c r="C21" s="10"/>
      <c r="D21" s="21" t="s">
        <v>1</v>
      </c>
      <c r="E21" s="21" t="s">
        <v>2</v>
      </c>
      <c r="F21" s="28" t="s">
        <v>15</v>
      </c>
      <c r="G21" s="28"/>
      <c r="H21" s="28"/>
      <c r="I21" s="28"/>
      <c r="J21" s="28"/>
      <c r="K21" s="28"/>
      <c r="L21" s="28"/>
      <c r="M21" s="28"/>
      <c r="N21" s="28"/>
      <c r="O21" s="21" t="s">
        <v>13</v>
      </c>
      <c r="P21" s="21" t="s">
        <v>14</v>
      </c>
    </row>
    <row r="22" spans="1:16" ht="45" customHeight="1">
      <c r="A22" s="21"/>
      <c r="B22" s="10"/>
      <c r="C22" s="10"/>
      <c r="D22" s="21"/>
      <c r="E22" s="21"/>
      <c r="F22" s="21" t="s">
        <v>3</v>
      </c>
      <c r="G22" s="21" t="s">
        <v>4</v>
      </c>
      <c r="H22" s="21" t="s">
        <v>5</v>
      </c>
      <c r="I22" s="21" t="s">
        <v>6</v>
      </c>
      <c r="J22" s="21" t="s">
        <v>7</v>
      </c>
      <c r="K22" s="21" t="s">
        <v>8</v>
      </c>
      <c r="L22" s="21" t="s">
        <v>9</v>
      </c>
      <c r="M22" s="21" t="s">
        <v>10</v>
      </c>
      <c r="N22" s="21"/>
      <c r="O22" s="21"/>
      <c r="P22" s="21"/>
    </row>
    <row r="23" spans="1:16" ht="154.5" customHeight="1">
      <c r="A23" s="21"/>
      <c r="B23" s="10" t="s">
        <v>41</v>
      </c>
      <c r="C23" s="10" t="s">
        <v>42</v>
      </c>
      <c r="D23" s="21"/>
      <c r="E23" s="21"/>
      <c r="F23" s="21"/>
      <c r="G23" s="21"/>
      <c r="H23" s="21"/>
      <c r="I23" s="21"/>
      <c r="J23" s="21"/>
      <c r="K23" s="21"/>
      <c r="L23" s="21"/>
      <c r="M23" s="3" t="s">
        <v>11</v>
      </c>
      <c r="N23" s="3" t="s">
        <v>12</v>
      </c>
      <c r="O23" s="21"/>
      <c r="P23" s="21"/>
    </row>
    <row r="24" spans="1:16" ht="15">
      <c r="A24" s="7">
        <v>1</v>
      </c>
      <c r="B24" s="11"/>
      <c r="C24" s="11"/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</row>
    <row r="25" spans="1:16" ht="15">
      <c r="A25" s="4" t="s">
        <v>51</v>
      </c>
      <c r="B25" s="4" t="s">
        <v>39</v>
      </c>
      <c r="C25" s="4"/>
      <c r="D25" s="4"/>
      <c r="E25" s="4"/>
      <c r="F25" s="4"/>
      <c r="G25" s="4"/>
      <c r="H25" s="4"/>
      <c r="I25" s="4"/>
      <c r="J25" s="4"/>
      <c r="K25" s="5">
        <v>37320</v>
      </c>
      <c r="L25" s="4"/>
      <c r="M25" s="4"/>
      <c r="N25" s="4"/>
      <c r="O25" s="4"/>
      <c r="P25" s="4"/>
    </row>
    <row r="26" spans="1:16" ht="15">
      <c r="A26" s="4" t="s">
        <v>51</v>
      </c>
      <c r="B26" s="4" t="s">
        <v>73</v>
      </c>
      <c r="C26" s="4"/>
      <c r="D26" s="4"/>
      <c r="E26" s="4"/>
      <c r="F26" s="4"/>
      <c r="G26" s="4"/>
      <c r="H26" s="4"/>
      <c r="I26" s="4"/>
      <c r="J26" s="15"/>
      <c r="K26" s="13">
        <v>227360</v>
      </c>
      <c r="L26" s="4"/>
      <c r="M26" s="4"/>
      <c r="N26" s="4"/>
      <c r="O26" s="4"/>
      <c r="P26" s="4"/>
    </row>
    <row r="27" spans="1:16" ht="15">
      <c r="A27" s="4" t="s">
        <v>51</v>
      </c>
      <c r="B27" s="4" t="s">
        <v>43</v>
      </c>
      <c r="C27" s="4"/>
      <c r="D27" s="4"/>
      <c r="E27" s="4"/>
      <c r="F27" s="4"/>
      <c r="G27" s="4"/>
      <c r="H27" s="4"/>
      <c r="I27" s="4"/>
      <c r="J27" s="15"/>
      <c r="K27" s="35">
        <v>388429.62</v>
      </c>
      <c r="L27" s="4"/>
      <c r="M27" s="4"/>
      <c r="N27" s="4"/>
      <c r="O27" s="4"/>
      <c r="P27" s="4"/>
    </row>
    <row r="28" spans="1:16" ht="15">
      <c r="A28" s="4" t="s">
        <v>51</v>
      </c>
      <c r="B28" s="4" t="s">
        <v>43</v>
      </c>
      <c r="C28" s="4" t="s">
        <v>44</v>
      </c>
      <c r="D28" s="4"/>
      <c r="E28" s="4"/>
      <c r="F28" s="4"/>
      <c r="G28" s="4" t="s">
        <v>37</v>
      </c>
      <c r="H28" s="4"/>
      <c r="I28" s="4"/>
      <c r="J28" s="15"/>
      <c r="K28" s="12">
        <v>155740.38</v>
      </c>
      <c r="L28" s="4"/>
      <c r="M28" s="4"/>
      <c r="N28" s="4"/>
      <c r="O28" s="4"/>
      <c r="P28" s="4"/>
    </row>
    <row r="29" spans="1:16" ht="15">
      <c r="A29" s="4" t="s">
        <v>52</v>
      </c>
      <c r="B29" s="4" t="s">
        <v>43</v>
      </c>
      <c r="C29" s="4"/>
      <c r="D29" s="4"/>
      <c r="E29" s="4"/>
      <c r="F29" s="4"/>
      <c r="G29" s="4"/>
      <c r="H29" s="4"/>
      <c r="I29" s="4"/>
      <c r="J29" s="4"/>
      <c r="K29" s="13">
        <v>65000</v>
      </c>
      <c r="L29" s="4"/>
      <c r="M29" s="4"/>
      <c r="N29" s="4"/>
      <c r="O29" s="4"/>
      <c r="P29" s="4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8">
        <f>SUM(K25:K29)</f>
        <v>873850</v>
      </c>
      <c r="L30" s="1"/>
      <c r="M30" s="1"/>
      <c r="N30" s="1"/>
      <c r="O30" s="1"/>
      <c r="P30" s="1"/>
    </row>
    <row r="32" spans="1:16" ht="18" customHeight="1">
      <c r="A32" s="22" t="s">
        <v>35</v>
      </c>
      <c r="B32" s="22"/>
      <c r="C32" s="22"/>
      <c r="D32" s="23"/>
      <c r="E32" s="23"/>
      <c r="F32" s="23"/>
      <c r="G32" s="23"/>
      <c r="H32" s="23"/>
      <c r="J32" s="24"/>
      <c r="K32" s="24"/>
      <c r="L32" s="24"/>
      <c r="N32" s="29" t="s">
        <v>72</v>
      </c>
      <c r="O32" s="29"/>
      <c r="P32" s="29"/>
    </row>
    <row r="33" spans="1:15" ht="15">
      <c r="A33" s="19" t="s">
        <v>32</v>
      </c>
      <c r="B33" s="19"/>
      <c r="C33" s="19"/>
      <c r="D33" s="19"/>
      <c r="E33" s="19"/>
      <c r="F33" s="19"/>
      <c r="G33" s="19"/>
      <c r="H33" s="19"/>
      <c r="K33" s="6" t="s">
        <v>28</v>
      </c>
      <c r="O33" s="6" t="s">
        <v>31</v>
      </c>
    </row>
    <row r="35" spans="7:8" ht="15">
      <c r="G35" t="s">
        <v>70</v>
      </c>
      <c r="H35" s="16">
        <f>K28</f>
        <v>155740.38</v>
      </c>
    </row>
    <row r="36" spans="7:8" ht="15">
      <c r="G36" t="s">
        <v>71</v>
      </c>
      <c r="H36" s="17">
        <f>K30-H35</f>
        <v>718109.62</v>
      </c>
    </row>
  </sheetData>
  <sheetProtection/>
  <mergeCells count="35">
    <mergeCell ref="A33:H33"/>
    <mergeCell ref="O21:O23"/>
    <mergeCell ref="P21:P23"/>
    <mergeCell ref="F22:F23"/>
    <mergeCell ref="G22:G23"/>
    <mergeCell ref="H22:H23"/>
    <mergeCell ref="I22:I23"/>
    <mergeCell ref="A21:A23"/>
    <mergeCell ref="D21:D23"/>
    <mergeCell ref="E21:E23"/>
    <mergeCell ref="F21:N21"/>
    <mergeCell ref="A32:H32"/>
    <mergeCell ref="J32:L32"/>
    <mergeCell ref="N32:P32"/>
    <mergeCell ref="J22:J23"/>
    <mergeCell ref="K22:K23"/>
    <mergeCell ref="A16:G16"/>
    <mergeCell ref="H16:N16"/>
    <mergeCell ref="A17:G17"/>
    <mergeCell ref="H17:N17"/>
    <mergeCell ref="L22:L23"/>
    <mergeCell ref="M22:N22"/>
    <mergeCell ref="A18:G18"/>
    <mergeCell ref="H18:N18"/>
    <mergeCell ref="A19:G19"/>
    <mergeCell ref="H19:N19"/>
    <mergeCell ref="C14:N14"/>
    <mergeCell ref="A15:G15"/>
    <mergeCell ref="A13:P13"/>
    <mergeCell ref="L1:P1"/>
    <mergeCell ref="H2:P8"/>
    <mergeCell ref="K9:P9"/>
    <mergeCell ref="A11:P11"/>
    <mergeCell ref="A12:P12"/>
    <mergeCell ref="H15:N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2019-12-16T05:18:05Z</dcterms:modified>
  <cp:category/>
  <cp:version/>
  <cp:contentType/>
  <cp:contentStatus/>
</cp:coreProperties>
</file>